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010" activeTab="0"/>
  </bookViews>
  <sheets>
    <sheet name="troškovnik 2021" sheetId="1" r:id="rId1"/>
    <sheet name="List1" sheetId="2" r:id="rId2"/>
  </sheets>
  <definedNames>
    <definedName name="_xlnm.Print_Titles" localSheetId="0">'troškovnik 2021'!$2:$2</definedName>
    <definedName name="_xlnm.Print_Area" localSheetId="0">'troškovnik 2021'!$A$1:$G$123</definedName>
  </definedNames>
  <calcPr fullCalcOnLoad="1"/>
</workbook>
</file>

<file path=xl/sharedStrings.xml><?xml version="1.0" encoding="utf-8"?>
<sst xmlns="http://schemas.openxmlformats.org/spreadsheetml/2006/main" count="300" uniqueCount="209">
  <si>
    <t>Naziv artikla</t>
  </si>
  <si>
    <t>Jed.mj.</t>
  </si>
  <si>
    <t>Red.  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</si>
  <si>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</si>
  <si>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</si>
  <si>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</si>
  <si>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</si>
  <si>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</si>
  <si>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</si>
  <si>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</si>
  <si>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</si>
  <si>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</si>
  <si>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</si>
  <si>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</si>
  <si>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</si>
  <si>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</si>
  <si>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</si>
  <si>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</si>
  <si>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</si>
  <si>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</si>
  <si>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</si>
  <si>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</si>
  <si>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</si>
  <si>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</si>
  <si>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</si>
  <si>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</si>
  <si>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</si>
  <si>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</si>
  <si>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</si>
  <si>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</si>
  <si>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</si>
  <si>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</si>
  <si>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</si>
  <si>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</si>
  <si>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</si>
  <si>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</si>
  <si>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</si>
  <si>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</si>
  <si>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</si>
  <si>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</si>
  <si>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</si>
  <si>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</si>
  <si>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</si>
  <si>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</si>
  <si>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</si>
  <si>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</si>
  <si>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</si>
  <si>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</si>
  <si>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</si>
  <si>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</si>
  <si>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</si>
  <si>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</si>
  <si>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</si>
  <si>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</si>
  <si>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</si>
  <si>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</si>
  <si>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</si>
  <si>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</si>
  <si>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</si>
  <si>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</si>
  <si>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</si>
  <si>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</si>
  <si>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</si>
  <si>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</si>
  <si>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Lim HV   1000x2000x1</t>
  </si>
  <si>
    <t>Kom</t>
  </si>
  <si>
    <t>Lim HV   1000x2000x2</t>
  </si>
  <si>
    <t>Lim HV   1000x2000x3</t>
  </si>
  <si>
    <t>Lim HV   1000x2000x5</t>
  </si>
  <si>
    <t>Lim HV   1250x2500x1</t>
  </si>
  <si>
    <t>Lim TV   1000x2000x2</t>
  </si>
  <si>
    <t>Lim TV   1000x2000x3</t>
  </si>
  <si>
    <t>Lim TV   1000x2000x5</t>
  </si>
  <si>
    <t>Lim pocinčani 1000x2000x0,5</t>
  </si>
  <si>
    <t>Lim Inox mat.1000x2000x1</t>
  </si>
  <si>
    <t>Lim Inox mat.1000x2000x2</t>
  </si>
  <si>
    <t>M</t>
  </si>
  <si>
    <t>Inox cjev □ 40x40x2</t>
  </si>
  <si>
    <t>Inox cjev □ 30x30x2</t>
  </si>
  <si>
    <t>Fe plosno 50x5</t>
  </si>
  <si>
    <t>Fe plosno 40x5</t>
  </si>
  <si>
    <t>Fe plosno 30x5</t>
  </si>
  <si>
    <t>Fe plosno 20x5</t>
  </si>
  <si>
    <t>Fe kutno L 30x30</t>
  </si>
  <si>
    <t>Fe kutno L 40x40</t>
  </si>
  <si>
    <t>Fe kutno L 50x50</t>
  </si>
  <si>
    <t>Fe □ kvadratno 14x14</t>
  </si>
  <si>
    <t>Fe □ kvadratno 12x12</t>
  </si>
  <si>
    <t>Fe cjev bešavno 42,4x3,2</t>
  </si>
  <si>
    <t>Fe cjev 3/4"</t>
  </si>
  <si>
    <t>AL. Kutno L 15x15</t>
  </si>
  <si>
    <t xml:space="preserve">Zn. Cjev 1/2" </t>
  </si>
  <si>
    <t xml:space="preserve">Zn. Cjev 3/4" </t>
  </si>
  <si>
    <t xml:space="preserve">Zn. Cjev 1" </t>
  </si>
  <si>
    <t>Fe cjev □ 30x20x2</t>
  </si>
  <si>
    <t>Fe cjev □ 40x20x2</t>
  </si>
  <si>
    <t>Fe cjev □ 20x20x2</t>
  </si>
  <si>
    <t>Fe cjev □ 60x40x2</t>
  </si>
  <si>
    <t>Fe cjev □ 40x30x2</t>
  </si>
  <si>
    <t>Fe cjev □ 50x30x2</t>
  </si>
  <si>
    <t>Fe cjev □ 30x30x2</t>
  </si>
  <si>
    <t>Fe cjev □ 25x25x2</t>
  </si>
  <si>
    <t>Fe cjev □ 40x40x2</t>
  </si>
  <si>
    <t>Fe cjev □ 60x60x3</t>
  </si>
  <si>
    <t>Fe cijev 1"</t>
  </si>
  <si>
    <t>62.</t>
  </si>
  <si>
    <t>63.</t>
  </si>
  <si>
    <t>64.</t>
  </si>
  <si>
    <t>65.</t>
  </si>
  <si>
    <t>66.</t>
  </si>
  <si>
    <t>Lim HV   1250x2500x2</t>
  </si>
  <si>
    <t>Lim TV   1000x2000x8</t>
  </si>
  <si>
    <t>Lim TV   1000x2000x10</t>
  </si>
  <si>
    <t>Fe cjev □ 40x40x3 tučena</t>
  </si>
  <si>
    <t>Fe cjev □ 30x20x2 tučena</t>
  </si>
  <si>
    <t>Fe cijev 1/2"</t>
  </si>
  <si>
    <t>67.</t>
  </si>
  <si>
    <t>68.</t>
  </si>
  <si>
    <t>kg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</si>
  <si>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</si>
  <si>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</si>
  <si>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</si>
  <si>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</si>
  <si>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</si>
  <si>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</si>
  <si>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</si>
  <si>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</si>
  <si>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</si>
  <si>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</si>
  <si>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</si>
  <si>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</si>
  <si>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</si>
  <si>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</si>
  <si>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Fe cijev 5/4 x 3,2</t>
  </si>
  <si>
    <t>Željezo plosno 40 x 15</t>
  </si>
  <si>
    <t>Lim TV 1000 x 2000 x 20</t>
  </si>
  <si>
    <t>Lim TV 3/4 x 1000 x 2000</t>
  </si>
  <si>
    <t>Fe cijev 80 x 40 x 3</t>
  </si>
  <si>
    <t>m</t>
  </si>
  <si>
    <t>Lim HV 1 x 1500 x 3000</t>
  </si>
  <si>
    <t>Fe kutno 35 x 35</t>
  </si>
  <si>
    <t>Fe cijev 80 x 80 x 3</t>
  </si>
  <si>
    <t>Fe cijev 100 x 100 x 4</t>
  </si>
  <si>
    <t>83.</t>
  </si>
  <si>
    <t>84.</t>
  </si>
  <si>
    <t>Fe cijev 2" x 3,65</t>
  </si>
  <si>
    <t xml:space="preserve">Fe cijev 3" x 4,05 </t>
  </si>
  <si>
    <t>Prilog 2</t>
  </si>
  <si>
    <t>Fe cjev  6/4" x 3,2</t>
  </si>
  <si>
    <t>Profilna cijev  "Z" 34x34x2</t>
  </si>
  <si>
    <t>Profilna cijev "L" 34x34x2</t>
  </si>
  <si>
    <t>Profilna cijev "T" 34x34x2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</si>
  <si>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</si>
  <si>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</si>
  <si>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</si>
  <si>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</si>
  <si>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</si>
  <si>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</si>
  <si>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</si>
  <si>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</si>
  <si>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</si>
  <si>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</si>
  <si>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Fe plosno 35 x 5</t>
  </si>
  <si>
    <t>Fe cijev 80 x 40 x 2</t>
  </si>
  <si>
    <t>Lim 3/4  2x1 rebro</t>
  </si>
  <si>
    <t>Cu cijev 42 x 1</t>
  </si>
  <si>
    <t>Cu cijev 35 x 1</t>
  </si>
  <si>
    <r>
      <t xml:space="preserve">Inox cjev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 xml:space="preserve"> 25x2</t>
    </r>
  </si>
  <si>
    <r>
      <t xml:space="preserve">Fe cijev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 xml:space="preserve"> 89x6</t>
    </r>
  </si>
  <si>
    <r>
      <t xml:space="preserve">Čelik SV </t>
    </r>
    <r>
      <rPr>
        <sz val="11"/>
        <color indexed="8"/>
        <rFont val="Calibri"/>
        <family val="2"/>
      </rPr>
      <t>Ø 30</t>
    </r>
  </si>
  <si>
    <r>
      <t xml:space="preserve">Inox šipka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 xml:space="preserve"> 10</t>
    </r>
  </si>
  <si>
    <t>procjenjena količina za 2021. godinu</t>
  </si>
  <si>
    <r>
      <t xml:space="preserve">Čelik SV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 xml:space="preserve"> 8 </t>
    </r>
  </si>
  <si>
    <r>
      <t xml:space="preserve">Čelik SV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 xml:space="preserve"> 10</t>
    </r>
  </si>
  <si>
    <r>
      <t xml:space="preserve">Čelik SV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 xml:space="preserve"> 12</t>
    </r>
  </si>
  <si>
    <r>
      <t xml:space="preserve">Čelik SV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 xml:space="preserve"> 35</t>
    </r>
  </si>
  <si>
    <r>
      <t xml:space="preserve">Čelik SV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 xml:space="preserve"> 40</t>
    </r>
  </si>
  <si>
    <r>
      <t xml:space="preserve">Čelik SV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 xml:space="preserve"> 25</t>
    </r>
  </si>
  <si>
    <r>
      <t xml:space="preserve">Čelik SV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 xml:space="preserve"> 55</t>
    </r>
  </si>
  <si>
    <r>
      <t xml:space="preserve">Čelik valjani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 xml:space="preserve">15 </t>
    </r>
  </si>
  <si>
    <r>
      <t xml:space="preserve">Čelik valjani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>14</t>
    </r>
  </si>
  <si>
    <r>
      <t>Vibro pletivo 50x50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>3,8 - 2x1</t>
    </r>
  </si>
  <si>
    <r>
      <t>Vibro pletivo 30x30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>3,1 - 2x1</t>
    </r>
  </si>
  <si>
    <r>
      <t>Vibro pletivo 40x40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>3,8 - 2x1</t>
    </r>
  </si>
  <si>
    <r>
      <t>Vibro pletivo 20x20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>2,5 - 2x1</t>
    </r>
  </si>
  <si>
    <r>
      <t xml:space="preserve">Inox šipka </t>
    </r>
    <r>
      <rPr>
        <sz val="11"/>
        <color indexed="8"/>
        <rFont val="Calibri"/>
        <family val="2"/>
      </rPr>
      <t xml:space="preserve">Ø </t>
    </r>
    <r>
      <rPr>
        <sz val="11"/>
        <color indexed="8"/>
        <rFont val="Times New Roman"/>
        <family val="1"/>
      </rPr>
      <t>8</t>
    </r>
  </si>
  <si>
    <r>
      <t xml:space="preserve">Inox cijev </t>
    </r>
    <r>
      <rPr>
        <sz val="11"/>
        <color indexed="8"/>
        <rFont val="Calibri"/>
        <family val="2"/>
      </rPr>
      <t>Ø 40 x 2</t>
    </r>
  </si>
  <si>
    <r>
      <t xml:space="preserve">Inox cijev </t>
    </r>
    <r>
      <rPr>
        <sz val="11"/>
        <color indexed="8"/>
        <rFont val="Calibri"/>
        <family val="2"/>
      </rPr>
      <t>Ø 33,7 x 2</t>
    </r>
  </si>
  <si>
    <r>
      <t xml:space="preserve">Inox šipka </t>
    </r>
    <r>
      <rPr>
        <sz val="11"/>
        <color indexed="8"/>
        <rFont val="Calibri"/>
        <family val="2"/>
      </rPr>
      <t>Ø 6</t>
    </r>
  </si>
  <si>
    <r>
      <t xml:space="preserve">Cu cijev </t>
    </r>
    <r>
      <rPr>
        <sz val="11"/>
        <color indexed="8"/>
        <rFont val="Calibri"/>
        <family val="2"/>
      </rPr>
      <t>Ø 28 x 1,5</t>
    </r>
  </si>
  <si>
    <r>
      <t xml:space="preserve">Željezo betonsko </t>
    </r>
    <r>
      <rPr>
        <sz val="11"/>
        <color indexed="8"/>
        <rFont val="Calibri"/>
        <family val="2"/>
      </rPr>
      <t>Ø 14 rebravo</t>
    </r>
  </si>
  <si>
    <r>
      <t xml:space="preserve">Čelik </t>
    </r>
    <r>
      <rPr>
        <sz val="11"/>
        <color indexed="8"/>
        <rFont val="Calibri"/>
        <family val="2"/>
      </rPr>
      <t>Ø 20 SV</t>
    </r>
  </si>
  <si>
    <r>
      <t xml:space="preserve">Bakrena cijev </t>
    </r>
    <r>
      <rPr>
        <sz val="11"/>
        <color indexed="8"/>
        <rFont val="Calibri"/>
        <family val="2"/>
      </rPr>
      <t>Ø 54 x 1,5</t>
    </r>
  </si>
  <si>
    <r>
      <t xml:space="preserve">Bakrena cijev </t>
    </r>
    <r>
      <rPr>
        <sz val="11"/>
        <color indexed="8"/>
        <rFont val="Calibri"/>
        <family val="2"/>
      </rPr>
      <t>Ø 42 x 1,5 meka</t>
    </r>
  </si>
  <si>
    <r>
      <t xml:space="preserve">Bakrena cijev </t>
    </r>
    <r>
      <rPr>
        <sz val="11"/>
        <color indexed="8"/>
        <rFont val="Calibri"/>
        <family val="2"/>
      </rPr>
      <t>Ø 35 x 1,5 meka</t>
    </r>
  </si>
  <si>
    <r>
      <t xml:space="preserve">Inox cijev </t>
    </r>
    <r>
      <rPr>
        <sz val="11"/>
        <color indexed="8"/>
        <rFont val="Calibri"/>
        <family val="2"/>
      </rPr>
      <t>Ø 45 x 2</t>
    </r>
  </si>
  <si>
    <r>
      <t xml:space="preserve">Šipka inox okrugla </t>
    </r>
    <r>
      <rPr>
        <sz val="11"/>
        <color indexed="8"/>
        <rFont val="Calibri"/>
        <family val="2"/>
      </rPr>
      <t>Ø 20</t>
    </r>
  </si>
  <si>
    <t>jedinična cijena bez PDV-a</t>
  </si>
  <si>
    <t>ukupna vrijednost stavke bez PDV-a</t>
  </si>
  <si>
    <t>ukupna vrijednost stavke sa PDV-om</t>
  </si>
  <si>
    <t>Troškovnik</t>
  </si>
  <si>
    <t>UKUPNO</t>
  </si>
  <si>
    <t>CIJENA PONUDE BEZ PDV-a (upisuje se brojkama za RB 1 - 94) ________________________kn</t>
  </si>
  <si>
    <t>CIJENA PONUDE SA PDV-om (upisuje se brojkama za RB 1 - 94) _________________________Kn</t>
  </si>
  <si>
    <t>Mjesto, datum_________________________________________</t>
  </si>
  <si>
    <t>PONUDITELJ:</t>
  </si>
  <si>
    <t>_________________________________</t>
  </si>
  <si>
    <t>pečat, čitko ime i prezime  ovlaštene osobe  ponuditelja</t>
  </si>
  <si>
    <t xml:space="preserve"> potpis ovlaštene osobe ponuditelja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</si>
</sst>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4" fontId="44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/>
    </xf>
    <xf numFmtId="4" fontId="44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5" fillId="0" borderId="0" xfId="0" applyFont="1" applyFill="1" applyAlignment="1">
      <alignment/>
    </xf>
    <xf numFmtId="4" fontId="46" fillId="0" borderId="0" xfId="0" applyNumberFormat="1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7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6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Fill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4"/>
  <sheetViews>
    <sheetView tabSelected="1" workbookViewId="0" topLeftCell="A91">
      <selection activeCell="M105" sqref="M105"/>
    </sheetView>
  </sheetViews>
  <sheetFormatPr defaultColWidth="9.140625" defaultRowHeight="15"/>
  <cols>
    <col min="1" max="1" width="6.140625" style="0" customWidth="1"/>
    <col min="2" max="2" width="29.00390625" style="0" customWidth="1"/>
    <col min="3" max="3" width="7.00390625" style="0" customWidth="1"/>
    <col min="4" max="4" width="18.57421875" style="0" customWidth="1"/>
    <col min="5" max="5" width="10.7109375" style="0" customWidth="1"/>
    <col min="6" max="6" width="16.57421875" style="0" customWidth="1"/>
    <col min="7" max="7" width="18.57421875" style="0" customWidth="1"/>
  </cols>
  <sheetData>
    <row r="1" spans="1:6" ht="41.25" customHeight="1">
      <c r="A1" s="2"/>
      <c r="B1" s="2"/>
      <c r="C1" s="2"/>
      <c r="D1" s="2" t="s">
        <v>200</v>
      </c>
      <c r="F1" t="s">
        <v>147</v>
      </c>
    </row>
    <row r="2" spans="1:7" ht="54.75" customHeight="1">
      <c r="A2" s="3" t="s">
        <v>2</v>
      </c>
      <c r="B2" s="4" t="s">
        <v>0</v>
      </c>
      <c r="C2" s="4" t="s">
        <v>1</v>
      </c>
      <c r="D2" s="6" t="s">
        <v>171</v>
      </c>
      <c r="E2" s="28" t="s">
        <v>197</v>
      </c>
      <c r="F2" s="28" t="s">
        <v>198</v>
      </c>
      <c r="G2" s="28" t="s">
        <v>199</v>
      </c>
    </row>
    <row r="3" spans="1:7" ht="26.25" customHeight="1">
      <c r="A3" s="5" t="s">
        <v>3</v>
      </c>
      <c r="B3" s="7" t="s">
        <v>64</v>
      </c>
      <c r="C3" s="18" t="s">
        <v>118</v>
      </c>
      <c r="D3" s="19">
        <v>200</v>
      </c>
      <c r="E3" s="30"/>
      <c r="F3" s="20">
        <f>D3*E3</f>
        <v>0</v>
      </c>
      <c r="G3" s="29">
        <f>F3*1.25</f>
        <v>0</v>
      </c>
    </row>
    <row r="4" spans="1:7" ht="25.5" customHeight="1">
      <c r="A4" s="5" t="s">
        <v>4</v>
      </c>
      <c r="B4" s="7" t="s">
        <v>66</v>
      </c>
      <c r="C4" s="18" t="s">
        <v>118</v>
      </c>
      <c r="D4" s="19">
        <v>150</v>
      </c>
      <c r="E4" s="30"/>
      <c r="F4" s="20">
        <f aca="true" t="shared" si="0" ref="F4:F67">D4*E4</f>
        <v>0</v>
      </c>
      <c r="G4" s="29">
        <f aca="true" t="shared" si="1" ref="G4:G67">F4*1.25</f>
        <v>0</v>
      </c>
    </row>
    <row r="5" spans="1:7" ht="27" customHeight="1">
      <c r="A5" s="5" t="s">
        <v>5</v>
      </c>
      <c r="B5" s="7" t="s">
        <v>67</v>
      </c>
      <c r="C5" s="18" t="s">
        <v>118</v>
      </c>
      <c r="D5" s="19">
        <v>100</v>
      </c>
      <c r="E5" s="30"/>
      <c r="F5" s="20">
        <f t="shared" si="0"/>
        <v>0</v>
      </c>
      <c r="G5" s="29">
        <f t="shared" si="1"/>
        <v>0</v>
      </c>
    </row>
    <row r="6" spans="1:7" ht="30" customHeight="1">
      <c r="A6" s="5" t="s">
        <v>6</v>
      </c>
      <c r="B6" s="7" t="s">
        <v>68</v>
      </c>
      <c r="C6" s="18" t="s">
        <v>118</v>
      </c>
      <c r="D6" s="19">
        <v>100</v>
      </c>
      <c r="E6" s="30"/>
      <c r="F6" s="20">
        <f t="shared" si="0"/>
        <v>0</v>
      </c>
      <c r="G6" s="29">
        <f t="shared" si="1"/>
        <v>0</v>
      </c>
    </row>
    <row r="7" spans="1:7" ht="28.5" customHeight="1">
      <c r="A7" s="5" t="s">
        <v>7</v>
      </c>
      <c r="B7" s="7" t="s">
        <v>69</v>
      </c>
      <c r="C7" s="18" t="s">
        <v>118</v>
      </c>
      <c r="D7" s="19">
        <v>100</v>
      </c>
      <c r="E7" s="30"/>
      <c r="F7" s="20">
        <f t="shared" si="0"/>
        <v>0</v>
      </c>
      <c r="G7" s="29">
        <f t="shared" si="1"/>
        <v>0</v>
      </c>
    </row>
    <row r="8" spans="1:7" ht="24.75" customHeight="1">
      <c r="A8" s="5" t="s">
        <v>8</v>
      </c>
      <c r="B8" s="7" t="s">
        <v>110</v>
      </c>
      <c r="C8" s="18" t="s">
        <v>118</v>
      </c>
      <c r="D8" s="19">
        <v>100</v>
      </c>
      <c r="E8" s="30"/>
      <c r="F8" s="20">
        <f t="shared" si="0"/>
        <v>0</v>
      </c>
      <c r="G8" s="29">
        <f t="shared" si="1"/>
        <v>0</v>
      </c>
    </row>
    <row r="9" spans="1:7" ht="25.5" customHeight="1">
      <c r="A9" s="5" t="s">
        <v>9</v>
      </c>
      <c r="B9" s="7" t="s">
        <v>70</v>
      </c>
      <c r="C9" s="18" t="s">
        <v>118</v>
      </c>
      <c r="D9" s="19">
        <v>450</v>
      </c>
      <c r="E9" s="30"/>
      <c r="F9" s="20">
        <f t="shared" si="0"/>
        <v>0</v>
      </c>
      <c r="G9" s="29">
        <f t="shared" si="1"/>
        <v>0</v>
      </c>
    </row>
    <row r="10" spans="1:7" ht="24.75" customHeight="1">
      <c r="A10" s="5" t="s">
        <v>10</v>
      </c>
      <c r="B10" s="7" t="s">
        <v>71</v>
      </c>
      <c r="C10" s="18" t="s">
        <v>118</v>
      </c>
      <c r="D10" s="19">
        <v>320</v>
      </c>
      <c r="E10" s="30"/>
      <c r="F10" s="20">
        <f t="shared" si="0"/>
        <v>0</v>
      </c>
      <c r="G10" s="29">
        <f t="shared" si="1"/>
        <v>0</v>
      </c>
    </row>
    <row r="11" spans="1:7" ht="27" customHeight="1">
      <c r="A11" s="5" t="s">
        <v>11</v>
      </c>
      <c r="B11" s="7" t="s">
        <v>72</v>
      </c>
      <c r="C11" s="18" t="s">
        <v>118</v>
      </c>
      <c r="D11" s="19">
        <v>350</v>
      </c>
      <c r="E11" s="30"/>
      <c r="F11" s="20">
        <f t="shared" si="0"/>
        <v>0</v>
      </c>
      <c r="G11" s="29">
        <f t="shared" si="1"/>
        <v>0</v>
      </c>
    </row>
    <row r="12" spans="1:7" ht="27" customHeight="1">
      <c r="A12" s="5" t="s">
        <v>12</v>
      </c>
      <c r="B12" s="7" t="s">
        <v>111</v>
      </c>
      <c r="C12" s="18" t="s">
        <v>118</v>
      </c>
      <c r="D12" s="19">
        <v>150</v>
      </c>
      <c r="E12" s="30"/>
      <c r="F12" s="20">
        <f t="shared" si="0"/>
        <v>0</v>
      </c>
      <c r="G12" s="29">
        <f t="shared" si="1"/>
        <v>0</v>
      </c>
    </row>
    <row r="13" spans="1:7" ht="26.25" customHeight="1">
      <c r="A13" s="5" t="s">
        <v>13</v>
      </c>
      <c r="B13" s="7" t="s">
        <v>112</v>
      </c>
      <c r="C13" s="18" t="s">
        <v>118</v>
      </c>
      <c r="D13" s="19">
        <v>160</v>
      </c>
      <c r="E13" s="30"/>
      <c r="F13" s="20">
        <f t="shared" si="0"/>
        <v>0</v>
      </c>
      <c r="G13" s="29">
        <f t="shared" si="1"/>
        <v>0</v>
      </c>
    </row>
    <row r="14" spans="1:7" ht="27" customHeight="1">
      <c r="A14" s="5" t="s">
        <v>14</v>
      </c>
      <c r="B14" s="7" t="s">
        <v>73</v>
      </c>
      <c r="C14" s="18" t="s">
        <v>118</v>
      </c>
      <c r="D14" s="19">
        <v>16</v>
      </c>
      <c r="E14" s="30"/>
      <c r="F14" s="20">
        <f t="shared" si="0"/>
        <v>0</v>
      </c>
      <c r="G14" s="29">
        <f t="shared" si="1"/>
        <v>0</v>
      </c>
    </row>
    <row r="15" spans="1:7" ht="22.5" customHeight="1">
      <c r="A15" s="5" t="s">
        <v>15</v>
      </c>
      <c r="B15" s="7" t="s">
        <v>74</v>
      </c>
      <c r="C15" s="18" t="s">
        <v>118</v>
      </c>
      <c r="D15" s="19">
        <v>40</v>
      </c>
      <c r="E15" s="30"/>
      <c r="F15" s="20">
        <f t="shared" si="0"/>
        <v>0</v>
      </c>
      <c r="G15" s="29">
        <f t="shared" si="1"/>
        <v>0</v>
      </c>
    </row>
    <row r="16" spans="1:7" ht="29.25" customHeight="1">
      <c r="A16" s="5" t="s">
        <v>16</v>
      </c>
      <c r="B16" s="7" t="s">
        <v>75</v>
      </c>
      <c r="C16" s="18" t="s">
        <v>118</v>
      </c>
      <c r="D16" s="19">
        <v>32</v>
      </c>
      <c r="E16" s="30"/>
      <c r="F16" s="20">
        <f t="shared" si="0"/>
        <v>0</v>
      </c>
      <c r="G16" s="29">
        <f t="shared" si="1"/>
        <v>0</v>
      </c>
    </row>
    <row r="17" spans="1:7" ht="24.75" customHeight="1">
      <c r="A17" s="5" t="s">
        <v>17</v>
      </c>
      <c r="B17" s="7" t="s">
        <v>167</v>
      </c>
      <c r="C17" s="18" t="s">
        <v>76</v>
      </c>
      <c r="D17" s="19">
        <v>6</v>
      </c>
      <c r="E17" s="30"/>
      <c r="F17" s="20">
        <f t="shared" si="0"/>
        <v>0</v>
      </c>
      <c r="G17" s="29">
        <f t="shared" si="1"/>
        <v>0</v>
      </c>
    </row>
    <row r="18" spans="1:7" ht="24.75" customHeight="1">
      <c r="A18" s="5" t="s">
        <v>18</v>
      </c>
      <c r="B18" s="7" t="s">
        <v>77</v>
      </c>
      <c r="C18" s="18" t="s">
        <v>76</v>
      </c>
      <c r="D18" s="19">
        <v>60</v>
      </c>
      <c r="E18" s="30"/>
      <c r="F18" s="20">
        <f t="shared" si="0"/>
        <v>0</v>
      </c>
      <c r="G18" s="29">
        <f t="shared" si="1"/>
        <v>0</v>
      </c>
    </row>
    <row r="19" spans="1:7" ht="24.75" customHeight="1">
      <c r="A19" s="5" t="s">
        <v>19</v>
      </c>
      <c r="B19" s="7" t="s">
        <v>78</v>
      </c>
      <c r="C19" s="18" t="s">
        <v>76</v>
      </c>
      <c r="D19" s="19">
        <v>12</v>
      </c>
      <c r="E19" s="30"/>
      <c r="F19" s="20">
        <f t="shared" si="0"/>
        <v>0</v>
      </c>
      <c r="G19" s="29">
        <f t="shared" si="1"/>
        <v>0</v>
      </c>
    </row>
    <row r="20" spans="1:7" ht="24.75" customHeight="1">
      <c r="A20" s="5" t="s">
        <v>20</v>
      </c>
      <c r="B20" s="8" t="s">
        <v>79</v>
      </c>
      <c r="C20" s="21" t="s">
        <v>118</v>
      </c>
      <c r="D20" s="22">
        <v>20</v>
      </c>
      <c r="E20" s="30"/>
      <c r="F20" s="20">
        <f t="shared" si="0"/>
        <v>0</v>
      </c>
      <c r="G20" s="29">
        <f t="shared" si="1"/>
        <v>0</v>
      </c>
    </row>
    <row r="21" spans="1:7" ht="24.75" customHeight="1">
      <c r="A21" s="5" t="s">
        <v>21</v>
      </c>
      <c r="B21" s="8" t="s">
        <v>80</v>
      </c>
      <c r="C21" s="21" t="s">
        <v>118</v>
      </c>
      <c r="D21" s="22">
        <v>100</v>
      </c>
      <c r="E21" s="30"/>
      <c r="F21" s="20">
        <f t="shared" si="0"/>
        <v>0</v>
      </c>
      <c r="G21" s="29">
        <f t="shared" si="1"/>
        <v>0</v>
      </c>
    </row>
    <row r="22" spans="1:7" ht="24.75" customHeight="1">
      <c r="A22" s="5" t="s">
        <v>22</v>
      </c>
      <c r="B22" s="8" t="s">
        <v>81</v>
      </c>
      <c r="C22" s="21" t="s">
        <v>118</v>
      </c>
      <c r="D22" s="22">
        <v>40</v>
      </c>
      <c r="E22" s="30"/>
      <c r="F22" s="20">
        <f t="shared" si="0"/>
        <v>0</v>
      </c>
      <c r="G22" s="29">
        <f t="shared" si="1"/>
        <v>0</v>
      </c>
    </row>
    <row r="23" spans="1:7" ht="24.75" customHeight="1">
      <c r="A23" s="5" t="s">
        <v>23</v>
      </c>
      <c r="B23" s="8" t="s">
        <v>82</v>
      </c>
      <c r="C23" s="21" t="s">
        <v>118</v>
      </c>
      <c r="D23" s="22">
        <v>30</v>
      </c>
      <c r="E23" s="30"/>
      <c r="F23" s="20">
        <f t="shared" si="0"/>
        <v>0</v>
      </c>
      <c r="G23" s="29">
        <f t="shared" si="1"/>
        <v>0</v>
      </c>
    </row>
    <row r="24" spans="1:7" ht="24.75" customHeight="1">
      <c r="A24" s="5" t="s">
        <v>24</v>
      </c>
      <c r="B24" s="8" t="s">
        <v>83</v>
      </c>
      <c r="C24" s="21" t="s">
        <v>118</v>
      </c>
      <c r="D24" s="22">
        <v>30</v>
      </c>
      <c r="E24" s="30"/>
      <c r="F24" s="20">
        <f t="shared" si="0"/>
        <v>0</v>
      </c>
      <c r="G24" s="29">
        <f t="shared" si="1"/>
        <v>0</v>
      </c>
    </row>
    <row r="25" spans="1:7" ht="24.75" customHeight="1">
      <c r="A25" s="5" t="s">
        <v>25</v>
      </c>
      <c r="B25" s="8" t="s">
        <v>84</v>
      </c>
      <c r="C25" s="21" t="s">
        <v>118</v>
      </c>
      <c r="D25" s="22">
        <v>100</v>
      </c>
      <c r="E25" s="30"/>
      <c r="F25" s="20">
        <f t="shared" si="0"/>
        <v>0</v>
      </c>
      <c r="G25" s="29">
        <f t="shared" si="1"/>
        <v>0</v>
      </c>
    </row>
    <row r="26" spans="1:7" ht="24.75" customHeight="1">
      <c r="A26" s="5" t="s">
        <v>26</v>
      </c>
      <c r="B26" s="8" t="s">
        <v>85</v>
      </c>
      <c r="C26" s="21" t="s">
        <v>118</v>
      </c>
      <c r="D26" s="22">
        <v>50</v>
      </c>
      <c r="E26" s="30"/>
      <c r="F26" s="20">
        <f t="shared" si="0"/>
        <v>0</v>
      </c>
      <c r="G26" s="29">
        <f t="shared" si="1"/>
        <v>0</v>
      </c>
    </row>
    <row r="27" spans="1:7" ht="24.75" customHeight="1">
      <c r="A27" s="5" t="s">
        <v>27</v>
      </c>
      <c r="B27" s="8" t="s">
        <v>86</v>
      </c>
      <c r="C27" s="21" t="s">
        <v>118</v>
      </c>
      <c r="D27" s="22">
        <v>15</v>
      </c>
      <c r="E27" s="30"/>
      <c r="F27" s="20">
        <f t="shared" si="0"/>
        <v>0</v>
      </c>
      <c r="G27" s="29">
        <f t="shared" si="1"/>
        <v>0</v>
      </c>
    </row>
    <row r="28" spans="1:7" ht="24.75" customHeight="1">
      <c r="A28" s="5" t="s">
        <v>28</v>
      </c>
      <c r="B28" s="8" t="s">
        <v>87</v>
      </c>
      <c r="C28" s="21" t="s">
        <v>118</v>
      </c>
      <c r="D28" s="22">
        <v>34</v>
      </c>
      <c r="E28" s="30"/>
      <c r="F28" s="20">
        <f t="shared" si="0"/>
        <v>0</v>
      </c>
      <c r="G28" s="29">
        <f t="shared" si="1"/>
        <v>0</v>
      </c>
    </row>
    <row r="29" spans="1:7" ht="24.75" customHeight="1">
      <c r="A29" s="5" t="s">
        <v>29</v>
      </c>
      <c r="B29" s="7" t="s">
        <v>96</v>
      </c>
      <c r="C29" s="18" t="s">
        <v>76</v>
      </c>
      <c r="D29" s="19">
        <v>300</v>
      </c>
      <c r="E29" s="30"/>
      <c r="F29" s="20">
        <f t="shared" si="0"/>
        <v>0</v>
      </c>
      <c r="G29" s="29">
        <f t="shared" si="1"/>
        <v>0</v>
      </c>
    </row>
    <row r="30" spans="1:7" ht="24.75" customHeight="1">
      <c r="A30" s="5" t="s">
        <v>30</v>
      </c>
      <c r="B30" s="7" t="s">
        <v>94</v>
      </c>
      <c r="C30" s="18" t="s">
        <v>76</v>
      </c>
      <c r="D30" s="19">
        <v>200</v>
      </c>
      <c r="E30" s="30"/>
      <c r="F30" s="20">
        <f t="shared" si="0"/>
        <v>0</v>
      </c>
      <c r="G30" s="29">
        <f t="shared" si="1"/>
        <v>0</v>
      </c>
    </row>
    <row r="31" spans="1:7" ht="24.75" customHeight="1">
      <c r="A31" s="5" t="s">
        <v>31</v>
      </c>
      <c r="B31" s="7" t="s">
        <v>95</v>
      </c>
      <c r="C31" s="18" t="s">
        <v>76</v>
      </c>
      <c r="D31" s="19">
        <v>150</v>
      </c>
      <c r="E31" s="30"/>
      <c r="F31" s="20">
        <f t="shared" si="0"/>
        <v>0</v>
      </c>
      <c r="G31" s="29">
        <f t="shared" si="1"/>
        <v>0</v>
      </c>
    </row>
    <row r="32" spans="1:7" ht="24.75" customHeight="1">
      <c r="A32" s="5" t="s">
        <v>32</v>
      </c>
      <c r="B32" s="7" t="s">
        <v>97</v>
      </c>
      <c r="C32" s="18" t="s">
        <v>76</v>
      </c>
      <c r="D32" s="19">
        <v>36</v>
      </c>
      <c r="E32" s="30"/>
      <c r="F32" s="20">
        <f t="shared" si="0"/>
        <v>0</v>
      </c>
      <c r="G32" s="29">
        <f t="shared" si="1"/>
        <v>0</v>
      </c>
    </row>
    <row r="33" spans="1:7" ht="24.75" customHeight="1">
      <c r="A33" s="5" t="s">
        <v>33</v>
      </c>
      <c r="B33" s="7" t="s">
        <v>98</v>
      </c>
      <c r="C33" s="18" t="s">
        <v>76</v>
      </c>
      <c r="D33" s="19">
        <v>60</v>
      </c>
      <c r="E33" s="30"/>
      <c r="F33" s="20">
        <f t="shared" si="0"/>
        <v>0</v>
      </c>
      <c r="G33" s="29">
        <f t="shared" si="1"/>
        <v>0</v>
      </c>
    </row>
    <row r="34" spans="1:7" ht="30" customHeight="1">
      <c r="A34" s="5" t="s">
        <v>34</v>
      </c>
      <c r="B34" s="7" t="s">
        <v>99</v>
      </c>
      <c r="C34" s="18" t="s">
        <v>76</v>
      </c>
      <c r="D34" s="19">
        <v>20</v>
      </c>
      <c r="E34" s="30"/>
      <c r="F34" s="20">
        <f t="shared" si="0"/>
        <v>0</v>
      </c>
      <c r="G34" s="29">
        <f t="shared" si="1"/>
        <v>0</v>
      </c>
    </row>
    <row r="35" spans="1:7" ht="26.25" customHeight="1">
      <c r="A35" s="5" t="s">
        <v>35</v>
      </c>
      <c r="B35" s="7" t="s">
        <v>100</v>
      </c>
      <c r="C35" s="18" t="s">
        <v>76</v>
      </c>
      <c r="D35" s="19">
        <v>170</v>
      </c>
      <c r="E35" s="30"/>
      <c r="F35" s="20">
        <f t="shared" si="0"/>
        <v>0</v>
      </c>
      <c r="G35" s="29">
        <f t="shared" si="1"/>
        <v>0</v>
      </c>
    </row>
    <row r="36" spans="1:7" ht="29.25" customHeight="1">
      <c r="A36" s="5" t="s">
        <v>36</v>
      </c>
      <c r="B36" s="7" t="s">
        <v>101</v>
      </c>
      <c r="C36" s="18" t="s">
        <v>76</v>
      </c>
      <c r="D36" s="19">
        <v>50</v>
      </c>
      <c r="E36" s="30"/>
      <c r="F36" s="20">
        <f t="shared" si="0"/>
        <v>0</v>
      </c>
      <c r="G36" s="29">
        <f t="shared" si="1"/>
        <v>0</v>
      </c>
    </row>
    <row r="37" spans="1:7" ht="30.75" customHeight="1">
      <c r="A37" s="5" t="s">
        <v>37</v>
      </c>
      <c r="B37" s="7" t="s">
        <v>102</v>
      </c>
      <c r="C37" s="18" t="s">
        <v>76</v>
      </c>
      <c r="D37" s="19">
        <v>150</v>
      </c>
      <c r="E37" s="30"/>
      <c r="F37" s="20">
        <f t="shared" si="0"/>
        <v>0</v>
      </c>
      <c r="G37" s="29">
        <f t="shared" si="1"/>
        <v>0</v>
      </c>
    </row>
    <row r="38" spans="1:7" ht="24.75" customHeight="1">
      <c r="A38" s="5" t="s">
        <v>38</v>
      </c>
      <c r="B38" s="7" t="s">
        <v>103</v>
      </c>
      <c r="C38" s="18" t="s">
        <v>76</v>
      </c>
      <c r="D38" s="19">
        <v>60</v>
      </c>
      <c r="E38" s="30"/>
      <c r="F38" s="20">
        <f t="shared" si="0"/>
        <v>0</v>
      </c>
      <c r="G38" s="29">
        <f t="shared" si="1"/>
        <v>0</v>
      </c>
    </row>
    <row r="39" spans="1:7" ht="33" customHeight="1">
      <c r="A39" s="5" t="s">
        <v>39</v>
      </c>
      <c r="B39" s="8" t="s">
        <v>113</v>
      </c>
      <c r="C39" s="21" t="s">
        <v>118</v>
      </c>
      <c r="D39" s="22">
        <v>50</v>
      </c>
      <c r="E39" s="30"/>
      <c r="F39" s="20">
        <f t="shared" si="0"/>
        <v>0</v>
      </c>
      <c r="G39" s="29">
        <f t="shared" si="1"/>
        <v>0</v>
      </c>
    </row>
    <row r="40" spans="1:7" ht="28.5" customHeight="1">
      <c r="A40" s="5" t="s">
        <v>40</v>
      </c>
      <c r="B40" s="8" t="s">
        <v>114</v>
      </c>
      <c r="C40" s="21" t="s">
        <v>118</v>
      </c>
      <c r="D40" s="22">
        <v>50</v>
      </c>
      <c r="E40" s="30"/>
      <c r="F40" s="20">
        <f t="shared" si="0"/>
        <v>0</v>
      </c>
      <c r="G40" s="29">
        <f t="shared" si="1"/>
        <v>0</v>
      </c>
    </row>
    <row r="41" spans="1:7" ht="27" customHeight="1">
      <c r="A41" s="5" t="s">
        <v>41</v>
      </c>
      <c r="B41" s="8" t="s">
        <v>88</v>
      </c>
      <c r="C41" s="21" t="s">
        <v>118</v>
      </c>
      <c r="D41" s="22">
        <v>25</v>
      </c>
      <c r="E41" s="30"/>
      <c r="F41" s="20">
        <f t="shared" si="0"/>
        <v>0</v>
      </c>
      <c r="G41" s="29">
        <f t="shared" si="1"/>
        <v>0</v>
      </c>
    </row>
    <row r="42" spans="1:7" ht="33" customHeight="1">
      <c r="A42" s="5" t="s">
        <v>42</v>
      </c>
      <c r="B42" s="8" t="s">
        <v>148</v>
      </c>
      <c r="C42" s="21" t="s">
        <v>118</v>
      </c>
      <c r="D42" s="22">
        <v>100</v>
      </c>
      <c r="E42" s="30"/>
      <c r="F42" s="20">
        <f t="shared" si="0"/>
        <v>0</v>
      </c>
      <c r="G42" s="29">
        <f t="shared" si="1"/>
        <v>0</v>
      </c>
    </row>
    <row r="43" spans="1:7" ht="26.25" customHeight="1">
      <c r="A43" s="5" t="s">
        <v>43</v>
      </c>
      <c r="B43" s="8" t="s">
        <v>89</v>
      </c>
      <c r="C43" s="21" t="s">
        <v>118</v>
      </c>
      <c r="D43" s="22">
        <v>30</v>
      </c>
      <c r="E43" s="30"/>
      <c r="F43" s="20">
        <f t="shared" si="0"/>
        <v>0</v>
      </c>
      <c r="G43" s="29">
        <f t="shared" si="1"/>
        <v>0</v>
      </c>
    </row>
    <row r="44" spans="1:7" ht="28.5" customHeight="1">
      <c r="A44" s="5" t="s">
        <v>44</v>
      </c>
      <c r="B44" s="8" t="s">
        <v>104</v>
      </c>
      <c r="C44" s="21" t="s">
        <v>118</v>
      </c>
      <c r="D44" s="22">
        <v>40</v>
      </c>
      <c r="E44" s="30"/>
      <c r="F44" s="20">
        <f t="shared" si="0"/>
        <v>0</v>
      </c>
      <c r="G44" s="29">
        <f t="shared" si="1"/>
        <v>0</v>
      </c>
    </row>
    <row r="45" spans="1:7" ht="27.75" customHeight="1">
      <c r="A45" s="5" t="s">
        <v>45</v>
      </c>
      <c r="B45" s="8" t="s">
        <v>115</v>
      </c>
      <c r="C45" s="21" t="s">
        <v>118</v>
      </c>
      <c r="D45" s="22">
        <v>40</v>
      </c>
      <c r="E45" s="30"/>
      <c r="F45" s="20">
        <f t="shared" si="0"/>
        <v>0</v>
      </c>
      <c r="G45" s="29">
        <f t="shared" si="1"/>
        <v>0</v>
      </c>
    </row>
    <row r="46" spans="1:7" ht="27" customHeight="1">
      <c r="A46" s="5" t="s">
        <v>46</v>
      </c>
      <c r="B46" s="8" t="s">
        <v>168</v>
      </c>
      <c r="C46" s="21" t="s">
        <v>118</v>
      </c>
      <c r="D46" s="22">
        <v>50</v>
      </c>
      <c r="E46" s="30"/>
      <c r="F46" s="20">
        <f t="shared" si="0"/>
        <v>0</v>
      </c>
      <c r="G46" s="29">
        <f t="shared" si="1"/>
        <v>0</v>
      </c>
    </row>
    <row r="47" spans="1:7" ht="25.5" customHeight="1">
      <c r="A47" s="5" t="s">
        <v>47</v>
      </c>
      <c r="B47" s="7" t="s">
        <v>172</v>
      </c>
      <c r="C47" s="18" t="s">
        <v>118</v>
      </c>
      <c r="D47" s="19">
        <v>20</v>
      </c>
      <c r="E47" s="30"/>
      <c r="F47" s="20">
        <f t="shared" si="0"/>
        <v>0</v>
      </c>
      <c r="G47" s="29">
        <f t="shared" si="1"/>
        <v>0</v>
      </c>
    </row>
    <row r="48" spans="1:7" ht="33" customHeight="1">
      <c r="A48" s="5" t="s">
        <v>48</v>
      </c>
      <c r="B48" s="7" t="s">
        <v>173</v>
      </c>
      <c r="C48" s="18" t="s">
        <v>118</v>
      </c>
      <c r="D48" s="19">
        <v>30</v>
      </c>
      <c r="E48" s="30"/>
      <c r="F48" s="20">
        <f t="shared" si="0"/>
        <v>0</v>
      </c>
      <c r="G48" s="29">
        <f t="shared" si="1"/>
        <v>0</v>
      </c>
    </row>
    <row r="49" spans="1:7" ht="28.5" customHeight="1">
      <c r="A49" s="5" t="s">
        <v>49</v>
      </c>
      <c r="B49" s="7" t="s">
        <v>174</v>
      </c>
      <c r="C49" s="18" t="s">
        <v>118</v>
      </c>
      <c r="D49" s="19">
        <v>30</v>
      </c>
      <c r="E49" s="30"/>
      <c r="F49" s="20">
        <f t="shared" si="0"/>
        <v>0</v>
      </c>
      <c r="G49" s="29">
        <f t="shared" si="1"/>
        <v>0</v>
      </c>
    </row>
    <row r="50" spans="1:7" ht="27" customHeight="1">
      <c r="A50" s="5" t="s">
        <v>50</v>
      </c>
      <c r="B50" s="7" t="s">
        <v>175</v>
      </c>
      <c r="C50" s="18" t="s">
        <v>118</v>
      </c>
      <c r="D50" s="19">
        <v>40</v>
      </c>
      <c r="E50" s="30"/>
      <c r="F50" s="20">
        <f t="shared" si="0"/>
        <v>0</v>
      </c>
      <c r="G50" s="29">
        <f t="shared" si="1"/>
        <v>0</v>
      </c>
    </row>
    <row r="51" spans="1:7" ht="33" customHeight="1">
      <c r="A51" s="5" t="s">
        <v>51</v>
      </c>
      <c r="B51" s="7" t="s">
        <v>176</v>
      </c>
      <c r="C51" s="18" t="s">
        <v>118</v>
      </c>
      <c r="D51" s="19">
        <v>30</v>
      </c>
      <c r="E51" s="30"/>
      <c r="F51" s="20">
        <f t="shared" si="0"/>
        <v>0</v>
      </c>
      <c r="G51" s="29">
        <f t="shared" si="1"/>
        <v>0</v>
      </c>
    </row>
    <row r="52" spans="1:7" ht="33" customHeight="1">
      <c r="A52" s="5" t="s">
        <v>52</v>
      </c>
      <c r="B52" s="7" t="s">
        <v>177</v>
      </c>
      <c r="C52" s="18" t="s">
        <v>118</v>
      </c>
      <c r="D52" s="19">
        <v>30</v>
      </c>
      <c r="E52" s="30"/>
      <c r="F52" s="20">
        <f t="shared" si="0"/>
        <v>0</v>
      </c>
      <c r="G52" s="29">
        <f t="shared" si="1"/>
        <v>0</v>
      </c>
    </row>
    <row r="53" spans="1:7" ht="24.75" customHeight="1">
      <c r="A53" s="5" t="s">
        <v>53</v>
      </c>
      <c r="B53" s="7" t="s">
        <v>169</v>
      </c>
      <c r="C53" s="18" t="s">
        <v>118</v>
      </c>
      <c r="D53" s="19">
        <v>25</v>
      </c>
      <c r="E53" s="30"/>
      <c r="F53" s="20">
        <f t="shared" si="0"/>
        <v>0</v>
      </c>
      <c r="G53" s="29">
        <f t="shared" si="1"/>
        <v>0</v>
      </c>
    </row>
    <row r="54" spans="1:7" ht="24.75" customHeight="1">
      <c r="A54" s="5" t="s">
        <v>54</v>
      </c>
      <c r="B54" s="7" t="s">
        <v>178</v>
      </c>
      <c r="C54" s="18" t="s">
        <v>118</v>
      </c>
      <c r="D54" s="19">
        <v>50</v>
      </c>
      <c r="E54" s="30"/>
      <c r="F54" s="20">
        <f t="shared" si="0"/>
        <v>0</v>
      </c>
      <c r="G54" s="29">
        <f t="shared" si="1"/>
        <v>0</v>
      </c>
    </row>
    <row r="55" spans="1:7" ht="24.75" customHeight="1">
      <c r="A55" s="5" t="s">
        <v>55</v>
      </c>
      <c r="B55" s="7" t="s">
        <v>179</v>
      </c>
      <c r="C55" s="18" t="s">
        <v>118</v>
      </c>
      <c r="D55" s="19">
        <v>25</v>
      </c>
      <c r="E55" s="30"/>
      <c r="F55" s="20">
        <f t="shared" si="0"/>
        <v>0</v>
      </c>
      <c r="G55" s="29">
        <f t="shared" si="1"/>
        <v>0</v>
      </c>
    </row>
    <row r="56" spans="1:7" ht="24.75" customHeight="1">
      <c r="A56" s="5" t="s">
        <v>56</v>
      </c>
      <c r="B56" s="7" t="s">
        <v>180</v>
      </c>
      <c r="C56" s="18" t="s">
        <v>118</v>
      </c>
      <c r="D56" s="19">
        <v>25</v>
      </c>
      <c r="E56" s="30"/>
      <c r="F56" s="20">
        <f t="shared" si="0"/>
        <v>0</v>
      </c>
      <c r="G56" s="29">
        <f t="shared" si="1"/>
        <v>0</v>
      </c>
    </row>
    <row r="57" spans="1:7" ht="24.75" customHeight="1">
      <c r="A57" s="5" t="s">
        <v>57</v>
      </c>
      <c r="B57" s="8" t="s">
        <v>90</v>
      </c>
      <c r="C57" s="21" t="s">
        <v>118</v>
      </c>
      <c r="D57" s="22">
        <v>15</v>
      </c>
      <c r="E57" s="30"/>
      <c r="F57" s="20">
        <f t="shared" si="0"/>
        <v>0</v>
      </c>
      <c r="G57" s="29">
        <f t="shared" si="1"/>
        <v>0</v>
      </c>
    </row>
    <row r="58" spans="1:7" ht="24.75" customHeight="1">
      <c r="A58" s="5" t="s">
        <v>58</v>
      </c>
      <c r="B58" s="7" t="s">
        <v>91</v>
      </c>
      <c r="C58" s="18" t="s">
        <v>76</v>
      </c>
      <c r="D58" s="19">
        <v>100</v>
      </c>
      <c r="E58" s="30"/>
      <c r="F58" s="20">
        <f t="shared" si="0"/>
        <v>0</v>
      </c>
      <c r="G58" s="29">
        <f t="shared" si="1"/>
        <v>0</v>
      </c>
    </row>
    <row r="59" spans="1:7" ht="24.75" customHeight="1">
      <c r="A59" s="5" t="s">
        <v>59</v>
      </c>
      <c r="B59" s="7" t="s">
        <v>92</v>
      </c>
      <c r="C59" s="18" t="s">
        <v>76</v>
      </c>
      <c r="D59" s="19">
        <v>100</v>
      </c>
      <c r="E59" s="30"/>
      <c r="F59" s="20">
        <f t="shared" si="0"/>
        <v>0</v>
      </c>
      <c r="G59" s="29">
        <f t="shared" si="1"/>
        <v>0</v>
      </c>
    </row>
    <row r="60" spans="1:7" ht="24.75" customHeight="1">
      <c r="A60" s="5" t="s">
        <v>60</v>
      </c>
      <c r="B60" s="7" t="s">
        <v>93</v>
      </c>
      <c r="C60" s="18" t="s">
        <v>76</v>
      </c>
      <c r="D60" s="19">
        <v>100</v>
      </c>
      <c r="E60" s="30"/>
      <c r="F60" s="20">
        <f t="shared" si="0"/>
        <v>0</v>
      </c>
      <c r="G60" s="29">
        <f t="shared" si="1"/>
        <v>0</v>
      </c>
    </row>
    <row r="61" spans="1:7" ht="24.75" customHeight="1">
      <c r="A61" s="5" t="s">
        <v>61</v>
      </c>
      <c r="B61" s="7" t="s">
        <v>181</v>
      </c>
      <c r="C61" s="18" t="s">
        <v>65</v>
      </c>
      <c r="D61" s="19">
        <v>5</v>
      </c>
      <c r="E61" s="30"/>
      <c r="F61" s="20">
        <f t="shared" si="0"/>
        <v>0</v>
      </c>
      <c r="G61" s="29">
        <f t="shared" si="1"/>
        <v>0</v>
      </c>
    </row>
    <row r="62" spans="1:7" ht="24.75" customHeight="1">
      <c r="A62" s="5" t="s">
        <v>62</v>
      </c>
      <c r="B62" s="7" t="s">
        <v>182</v>
      </c>
      <c r="C62" s="18" t="s">
        <v>65</v>
      </c>
      <c r="D62" s="19">
        <v>3</v>
      </c>
      <c r="E62" s="30"/>
      <c r="F62" s="20">
        <f t="shared" si="0"/>
        <v>0</v>
      </c>
      <c r="G62" s="29">
        <f t="shared" si="1"/>
        <v>0</v>
      </c>
    </row>
    <row r="63" spans="1:7" ht="24.75" customHeight="1">
      <c r="A63" s="5" t="s">
        <v>63</v>
      </c>
      <c r="B63" s="7" t="s">
        <v>183</v>
      </c>
      <c r="C63" s="18" t="s">
        <v>65</v>
      </c>
      <c r="D63" s="19">
        <v>3</v>
      </c>
      <c r="E63" s="30"/>
      <c r="F63" s="20">
        <f t="shared" si="0"/>
        <v>0</v>
      </c>
      <c r="G63" s="29">
        <f t="shared" si="1"/>
        <v>0</v>
      </c>
    </row>
    <row r="64" spans="1:7" ht="24.75" customHeight="1">
      <c r="A64" s="5" t="s">
        <v>105</v>
      </c>
      <c r="B64" s="7" t="s">
        <v>184</v>
      </c>
      <c r="C64" s="18" t="s">
        <v>65</v>
      </c>
      <c r="D64" s="19">
        <v>10</v>
      </c>
      <c r="E64" s="30"/>
      <c r="F64" s="20">
        <f t="shared" si="0"/>
        <v>0</v>
      </c>
      <c r="G64" s="29">
        <f t="shared" si="1"/>
        <v>0</v>
      </c>
    </row>
    <row r="65" spans="1:7" ht="24.75" customHeight="1">
      <c r="A65" s="5" t="s">
        <v>106</v>
      </c>
      <c r="B65" s="7" t="s">
        <v>185</v>
      </c>
      <c r="C65" s="18" t="s">
        <v>118</v>
      </c>
      <c r="D65" s="19">
        <v>15</v>
      </c>
      <c r="E65" s="30"/>
      <c r="F65" s="20">
        <f t="shared" si="0"/>
        <v>0</v>
      </c>
      <c r="G65" s="29">
        <f t="shared" si="1"/>
        <v>0</v>
      </c>
    </row>
    <row r="66" spans="1:7" ht="24.75" customHeight="1">
      <c r="A66" s="5" t="s">
        <v>107</v>
      </c>
      <c r="B66" s="7" t="s">
        <v>170</v>
      </c>
      <c r="C66" s="18" t="s">
        <v>118</v>
      </c>
      <c r="D66" s="19">
        <v>10</v>
      </c>
      <c r="E66" s="30"/>
      <c r="F66" s="20">
        <f t="shared" si="0"/>
        <v>0</v>
      </c>
      <c r="G66" s="29">
        <f t="shared" si="1"/>
        <v>0</v>
      </c>
    </row>
    <row r="67" spans="1:7" ht="24.75" customHeight="1">
      <c r="A67" s="5" t="s">
        <v>108</v>
      </c>
      <c r="B67" s="7" t="s">
        <v>149</v>
      </c>
      <c r="C67" s="18" t="s">
        <v>76</v>
      </c>
      <c r="D67" s="19">
        <v>30</v>
      </c>
      <c r="E67" s="30"/>
      <c r="F67" s="20">
        <f t="shared" si="0"/>
        <v>0</v>
      </c>
      <c r="G67" s="29">
        <f t="shared" si="1"/>
        <v>0</v>
      </c>
    </row>
    <row r="68" spans="1:7" ht="24.75" customHeight="1">
      <c r="A68" s="5" t="s">
        <v>109</v>
      </c>
      <c r="B68" s="7" t="s">
        <v>150</v>
      </c>
      <c r="C68" s="18" t="s">
        <v>76</v>
      </c>
      <c r="D68" s="19">
        <v>150</v>
      </c>
      <c r="E68" s="30"/>
      <c r="F68" s="20">
        <f aca="true" t="shared" si="2" ref="F68:F96">D68*E68</f>
        <v>0</v>
      </c>
      <c r="G68" s="29">
        <f aca="true" t="shared" si="3" ref="G68:G96">F68*1.25</f>
        <v>0</v>
      </c>
    </row>
    <row r="69" spans="1:7" s="1" customFormat="1" ht="24.75" customHeight="1">
      <c r="A69" s="5" t="s">
        <v>116</v>
      </c>
      <c r="B69" s="8" t="s">
        <v>151</v>
      </c>
      <c r="C69" s="21" t="s">
        <v>76</v>
      </c>
      <c r="D69" s="22">
        <v>130</v>
      </c>
      <c r="E69" s="31"/>
      <c r="F69" s="20">
        <f t="shared" si="2"/>
        <v>0</v>
      </c>
      <c r="G69" s="29">
        <f t="shared" si="3"/>
        <v>0</v>
      </c>
    </row>
    <row r="70" spans="1:7" ht="24.75" customHeight="1">
      <c r="A70" s="5" t="s">
        <v>117</v>
      </c>
      <c r="B70" s="23" t="s">
        <v>186</v>
      </c>
      <c r="C70" s="24" t="s">
        <v>76</v>
      </c>
      <c r="D70" s="25">
        <v>20</v>
      </c>
      <c r="E70" s="30"/>
      <c r="F70" s="20">
        <f t="shared" si="2"/>
        <v>0</v>
      </c>
      <c r="G70" s="29">
        <f t="shared" si="3"/>
        <v>0</v>
      </c>
    </row>
    <row r="71" spans="1:7" ht="24.75" customHeight="1">
      <c r="A71" s="5" t="s">
        <v>119</v>
      </c>
      <c r="B71" s="23" t="s">
        <v>187</v>
      </c>
      <c r="C71" s="24" t="s">
        <v>76</v>
      </c>
      <c r="D71" s="25">
        <v>12</v>
      </c>
      <c r="E71" s="30"/>
      <c r="F71" s="20">
        <f t="shared" si="2"/>
        <v>0</v>
      </c>
      <c r="G71" s="29">
        <f t="shared" si="3"/>
        <v>0</v>
      </c>
    </row>
    <row r="72" spans="1:7" ht="24.75" customHeight="1">
      <c r="A72" s="5" t="s">
        <v>120</v>
      </c>
      <c r="B72" s="23" t="s">
        <v>188</v>
      </c>
      <c r="C72" s="24" t="s">
        <v>118</v>
      </c>
      <c r="D72" s="25">
        <v>10</v>
      </c>
      <c r="E72" s="30"/>
      <c r="F72" s="20">
        <f t="shared" si="2"/>
        <v>0</v>
      </c>
      <c r="G72" s="29">
        <f t="shared" si="3"/>
        <v>0</v>
      </c>
    </row>
    <row r="73" spans="1:7" ht="27" customHeight="1">
      <c r="A73" s="5" t="s">
        <v>121</v>
      </c>
      <c r="B73" s="23" t="s">
        <v>189</v>
      </c>
      <c r="C73" s="24" t="s">
        <v>76</v>
      </c>
      <c r="D73" s="25">
        <v>6</v>
      </c>
      <c r="E73" s="30"/>
      <c r="F73" s="20">
        <f t="shared" si="2"/>
        <v>0</v>
      </c>
      <c r="G73" s="29">
        <f t="shared" si="3"/>
        <v>0</v>
      </c>
    </row>
    <row r="74" spans="1:7" ht="27" customHeight="1">
      <c r="A74" s="5" t="s">
        <v>122</v>
      </c>
      <c r="B74" s="23" t="s">
        <v>133</v>
      </c>
      <c r="C74" s="24" t="s">
        <v>76</v>
      </c>
      <c r="D74" s="25">
        <v>60</v>
      </c>
      <c r="E74" s="30"/>
      <c r="F74" s="20">
        <f t="shared" si="2"/>
        <v>0</v>
      </c>
      <c r="G74" s="29">
        <f t="shared" si="3"/>
        <v>0</v>
      </c>
    </row>
    <row r="75" spans="1:7" ht="27" customHeight="1">
      <c r="A75" s="5" t="s">
        <v>123</v>
      </c>
      <c r="B75" s="23" t="s">
        <v>134</v>
      </c>
      <c r="C75" s="24" t="s">
        <v>118</v>
      </c>
      <c r="D75" s="25">
        <v>15</v>
      </c>
      <c r="E75" s="30"/>
      <c r="F75" s="20">
        <f t="shared" si="2"/>
        <v>0</v>
      </c>
      <c r="G75" s="29">
        <f t="shared" si="3"/>
        <v>0</v>
      </c>
    </row>
    <row r="76" spans="1:7" ht="27" customHeight="1">
      <c r="A76" s="5" t="s">
        <v>124</v>
      </c>
      <c r="B76" s="23" t="s">
        <v>190</v>
      </c>
      <c r="C76" s="24" t="s">
        <v>118</v>
      </c>
      <c r="D76" s="25">
        <v>50</v>
      </c>
      <c r="E76" s="30"/>
      <c r="F76" s="20">
        <f t="shared" si="2"/>
        <v>0</v>
      </c>
      <c r="G76" s="29">
        <f t="shared" si="3"/>
        <v>0</v>
      </c>
    </row>
    <row r="77" spans="1:7" ht="27" customHeight="1">
      <c r="A77" s="5" t="s">
        <v>125</v>
      </c>
      <c r="B77" s="23" t="s">
        <v>135</v>
      </c>
      <c r="C77" s="24" t="s">
        <v>118</v>
      </c>
      <c r="D77" s="25">
        <v>160</v>
      </c>
      <c r="E77" s="30"/>
      <c r="F77" s="20">
        <f t="shared" si="2"/>
        <v>0</v>
      </c>
      <c r="G77" s="29">
        <f t="shared" si="3"/>
        <v>0</v>
      </c>
    </row>
    <row r="78" spans="1:7" ht="27" customHeight="1">
      <c r="A78" s="5" t="s">
        <v>126</v>
      </c>
      <c r="B78" s="23" t="s">
        <v>136</v>
      </c>
      <c r="C78" s="24" t="s">
        <v>118</v>
      </c>
      <c r="D78" s="25">
        <v>120</v>
      </c>
      <c r="E78" s="30"/>
      <c r="F78" s="20">
        <f t="shared" si="2"/>
        <v>0</v>
      </c>
      <c r="G78" s="29">
        <f t="shared" si="3"/>
        <v>0</v>
      </c>
    </row>
    <row r="79" spans="1:7" ht="27" customHeight="1">
      <c r="A79" s="5" t="s">
        <v>127</v>
      </c>
      <c r="B79" s="23" t="s">
        <v>137</v>
      </c>
      <c r="C79" s="24" t="s">
        <v>138</v>
      </c>
      <c r="D79" s="25">
        <v>12</v>
      </c>
      <c r="E79" s="30"/>
      <c r="F79" s="20">
        <f t="shared" si="2"/>
        <v>0</v>
      </c>
      <c r="G79" s="29">
        <f t="shared" si="3"/>
        <v>0</v>
      </c>
    </row>
    <row r="80" spans="1:7" ht="27" customHeight="1">
      <c r="A80" s="5" t="s">
        <v>128</v>
      </c>
      <c r="B80" s="23" t="s">
        <v>139</v>
      </c>
      <c r="C80" s="24" t="s">
        <v>118</v>
      </c>
      <c r="D80" s="25">
        <v>72</v>
      </c>
      <c r="E80" s="30"/>
      <c r="F80" s="20">
        <f t="shared" si="2"/>
        <v>0</v>
      </c>
      <c r="G80" s="29">
        <f t="shared" si="3"/>
        <v>0</v>
      </c>
    </row>
    <row r="81" spans="1:7" ht="27" customHeight="1">
      <c r="A81" s="5" t="s">
        <v>129</v>
      </c>
      <c r="B81" s="23" t="s">
        <v>140</v>
      </c>
      <c r="C81" s="24" t="s">
        <v>118</v>
      </c>
      <c r="D81" s="25">
        <v>25</v>
      </c>
      <c r="E81" s="30"/>
      <c r="F81" s="20">
        <f t="shared" si="2"/>
        <v>0</v>
      </c>
      <c r="G81" s="29">
        <f t="shared" si="3"/>
        <v>0</v>
      </c>
    </row>
    <row r="82" spans="1:7" ht="27" customHeight="1">
      <c r="A82" s="5" t="s">
        <v>130</v>
      </c>
      <c r="B82" s="23" t="s">
        <v>141</v>
      </c>
      <c r="C82" s="24" t="s">
        <v>138</v>
      </c>
      <c r="D82" s="25">
        <v>12</v>
      </c>
      <c r="E82" s="30"/>
      <c r="F82" s="20">
        <f t="shared" si="2"/>
        <v>0</v>
      </c>
      <c r="G82" s="29">
        <f t="shared" si="3"/>
        <v>0</v>
      </c>
    </row>
    <row r="83" spans="1:7" ht="27" customHeight="1">
      <c r="A83" s="5" t="s">
        <v>131</v>
      </c>
      <c r="B83" s="23" t="s">
        <v>142</v>
      </c>
      <c r="C83" s="24" t="s">
        <v>138</v>
      </c>
      <c r="D83" s="25">
        <v>6</v>
      </c>
      <c r="E83" s="30"/>
      <c r="F83" s="20">
        <f t="shared" si="2"/>
        <v>0</v>
      </c>
      <c r="G83" s="29">
        <f t="shared" si="3"/>
        <v>0</v>
      </c>
    </row>
    <row r="84" spans="1:7" ht="27" customHeight="1">
      <c r="A84" s="5" t="s">
        <v>132</v>
      </c>
      <c r="B84" s="23" t="s">
        <v>191</v>
      </c>
      <c r="C84" s="24" t="s">
        <v>118</v>
      </c>
      <c r="D84" s="25">
        <v>80</v>
      </c>
      <c r="E84" s="30"/>
      <c r="F84" s="20">
        <f t="shared" si="2"/>
        <v>0</v>
      </c>
      <c r="G84" s="29">
        <f t="shared" si="3"/>
        <v>0</v>
      </c>
    </row>
    <row r="85" spans="1:7" ht="27" customHeight="1">
      <c r="A85" s="5" t="s">
        <v>143</v>
      </c>
      <c r="B85" s="23" t="s">
        <v>145</v>
      </c>
      <c r="C85" s="24" t="s">
        <v>138</v>
      </c>
      <c r="D85" s="25">
        <v>12</v>
      </c>
      <c r="E85" s="30"/>
      <c r="F85" s="20">
        <f t="shared" si="2"/>
        <v>0</v>
      </c>
      <c r="G85" s="29">
        <f t="shared" si="3"/>
        <v>0</v>
      </c>
    </row>
    <row r="86" spans="1:7" ht="27" customHeight="1">
      <c r="A86" s="5" t="s">
        <v>144</v>
      </c>
      <c r="B86" s="23" t="s">
        <v>146</v>
      </c>
      <c r="C86" s="24" t="s">
        <v>138</v>
      </c>
      <c r="D86" s="25">
        <v>12</v>
      </c>
      <c r="E86" s="30"/>
      <c r="F86" s="20">
        <f t="shared" si="2"/>
        <v>0</v>
      </c>
      <c r="G86" s="29">
        <f t="shared" si="3"/>
        <v>0</v>
      </c>
    </row>
    <row r="87" spans="1:7" ht="27" customHeight="1">
      <c r="A87" s="5" t="s">
        <v>152</v>
      </c>
      <c r="B87" s="26" t="s">
        <v>162</v>
      </c>
      <c r="C87" s="27" t="s">
        <v>118</v>
      </c>
      <c r="D87" s="27">
        <v>250</v>
      </c>
      <c r="E87" s="30"/>
      <c r="F87" s="20">
        <f t="shared" si="2"/>
        <v>0</v>
      </c>
      <c r="G87" s="29">
        <f t="shared" si="3"/>
        <v>0</v>
      </c>
    </row>
    <row r="88" spans="1:7" ht="27" customHeight="1">
      <c r="A88" s="5" t="s">
        <v>153</v>
      </c>
      <c r="B88" s="26" t="s">
        <v>163</v>
      </c>
      <c r="C88" s="27" t="s">
        <v>138</v>
      </c>
      <c r="D88" s="27">
        <v>100</v>
      </c>
      <c r="E88" s="30"/>
      <c r="F88" s="20">
        <f t="shared" si="2"/>
        <v>0</v>
      </c>
      <c r="G88" s="29">
        <f t="shared" si="3"/>
        <v>0</v>
      </c>
    </row>
    <row r="89" spans="1:7" ht="27" customHeight="1">
      <c r="A89" s="5" t="s">
        <v>154</v>
      </c>
      <c r="B89" s="26" t="s">
        <v>192</v>
      </c>
      <c r="C89" s="27" t="s">
        <v>138</v>
      </c>
      <c r="D89" s="27">
        <v>5</v>
      </c>
      <c r="E89" s="30"/>
      <c r="F89" s="20">
        <f t="shared" si="2"/>
        <v>0</v>
      </c>
      <c r="G89" s="29">
        <f t="shared" si="3"/>
        <v>0</v>
      </c>
    </row>
    <row r="90" spans="1:7" ht="27" customHeight="1">
      <c r="A90" s="5" t="s">
        <v>155</v>
      </c>
      <c r="B90" s="26" t="s">
        <v>193</v>
      </c>
      <c r="C90" s="27" t="s">
        <v>138</v>
      </c>
      <c r="D90" s="27">
        <v>5</v>
      </c>
      <c r="E90" s="30"/>
      <c r="F90" s="20">
        <f t="shared" si="2"/>
        <v>0</v>
      </c>
      <c r="G90" s="29">
        <f t="shared" si="3"/>
        <v>0</v>
      </c>
    </row>
    <row r="91" spans="1:7" ht="27" customHeight="1">
      <c r="A91" s="5" t="s">
        <v>156</v>
      </c>
      <c r="B91" s="26" t="s">
        <v>194</v>
      </c>
      <c r="C91" s="27" t="s">
        <v>138</v>
      </c>
      <c r="D91" s="27">
        <v>6</v>
      </c>
      <c r="E91" s="30"/>
      <c r="F91" s="20">
        <f t="shared" si="2"/>
        <v>0</v>
      </c>
      <c r="G91" s="29">
        <f t="shared" si="3"/>
        <v>0</v>
      </c>
    </row>
    <row r="92" spans="1:7" ht="24.75" customHeight="1">
      <c r="A92" s="5" t="s">
        <v>157</v>
      </c>
      <c r="B92" s="26" t="s">
        <v>195</v>
      </c>
      <c r="C92" s="27" t="s">
        <v>138</v>
      </c>
      <c r="D92" s="27">
        <v>6</v>
      </c>
      <c r="E92" s="30"/>
      <c r="F92" s="20">
        <f t="shared" si="2"/>
        <v>0</v>
      </c>
      <c r="G92" s="29">
        <f t="shared" si="3"/>
        <v>0</v>
      </c>
    </row>
    <row r="93" spans="1:7" ht="24.75" customHeight="1">
      <c r="A93" s="5" t="s">
        <v>158</v>
      </c>
      <c r="B93" s="26" t="s">
        <v>164</v>
      </c>
      <c r="C93" s="27" t="s">
        <v>118</v>
      </c>
      <c r="D93" s="27">
        <v>112</v>
      </c>
      <c r="E93" s="30"/>
      <c r="F93" s="20">
        <f t="shared" si="2"/>
        <v>0</v>
      </c>
      <c r="G93" s="29">
        <f t="shared" si="3"/>
        <v>0</v>
      </c>
    </row>
    <row r="94" spans="1:7" ht="24.75" customHeight="1">
      <c r="A94" s="5" t="s">
        <v>159</v>
      </c>
      <c r="B94" s="26" t="s">
        <v>196</v>
      </c>
      <c r="C94" s="27" t="s">
        <v>118</v>
      </c>
      <c r="D94" s="27">
        <v>10</v>
      </c>
      <c r="E94" s="30"/>
      <c r="F94" s="20">
        <f t="shared" si="2"/>
        <v>0</v>
      </c>
      <c r="G94" s="29">
        <f t="shared" si="3"/>
        <v>0</v>
      </c>
    </row>
    <row r="95" spans="1:7" ht="24.75" customHeight="1">
      <c r="A95" s="5" t="s">
        <v>160</v>
      </c>
      <c r="B95" s="26" t="s">
        <v>165</v>
      </c>
      <c r="C95" s="27" t="s">
        <v>138</v>
      </c>
      <c r="D95" s="27">
        <v>20</v>
      </c>
      <c r="E95" s="30"/>
      <c r="F95" s="20">
        <f t="shared" si="2"/>
        <v>0</v>
      </c>
      <c r="G95" s="29">
        <f t="shared" si="3"/>
        <v>0</v>
      </c>
    </row>
    <row r="96" spans="1:7" ht="24.75" customHeight="1">
      <c r="A96" s="5" t="s">
        <v>161</v>
      </c>
      <c r="B96" s="26" t="s">
        <v>166</v>
      </c>
      <c r="C96" s="36" t="s">
        <v>138</v>
      </c>
      <c r="D96" s="27">
        <v>20</v>
      </c>
      <c r="E96" s="30"/>
      <c r="F96" s="20">
        <f t="shared" si="2"/>
        <v>0</v>
      </c>
      <c r="G96" s="29">
        <f t="shared" si="3"/>
        <v>0</v>
      </c>
    </row>
    <row r="97" spans="4:7" ht="32.25" customHeight="1">
      <c r="D97" s="37" t="s">
        <v>201</v>
      </c>
      <c r="E97" s="38"/>
      <c r="F97" s="29">
        <f>SUM(F3:F96)</f>
        <v>0</v>
      </c>
      <c r="G97" s="29">
        <f>SUM(G3:G96)</f>
        <v>0</v>
      </c>
    </row>
    <row r="98" spans="1:5" ht="15.75">
      <c r="A98" s="10"/>
      <c r="B98" s="10"/>
      <c r="C98" s="32"/>
      <c r="D98" s="11"/>
      <c r="E98" s="9"/>
    </row>
    <row r="99" spans="1:6" ht="23.25" customHeight="1">
      <c r="A99" s="35"/>
      <c r="B99" s="35"/>
      <c r="C99" s="35"/>
      <c r="D99" s="35"/>
      <c r="E99" s="9"/>
      <c r="F99" s="33"/>
    </row>
    <row r="100" spans="1:8" ht="15.75">
      <c r="A100" s="39" t="s">
        <v>202</v>
      </c>
      <c r="B100" s="39"/>
      <c r="C100" s="39"/>
      <c r="D100" s="39"/>
      <c r="E100" s="39"/>
      <c r="F100" s="39"/>
      <c r="G100" s="39"/>
      <c r="H100" s="39"/>
    </row>
    <row r="101" spans="1:8" ht="41.25" customHeight="1">
      <c r="A101" s="40" t="s">
        <v>203</v>
      </c>
      <c r="B101" s="40"/>
      <c r="C101" s="40"/>
      <c r="D101" s="40"/>
      <c r="E101" s="41"/>
      <c r="F101" s="41"/>
      <c r="G101" s="41"/>
      <c r="H101" s="41"/>
    </row>
    <row r="102" spans="1:8" ht="15.75">
      <c r="A102" s="42"/>
      <c r="B102" s="42"/>
      <c r="C102" s="42"/>
      <c r="D102" s="42"/>
      <c r="E102" s="42"/>
      <c r="F102" s="42"/>
      <c r="G102" s="42"/>
      <c r="H102" s="9"/>
    </row>
    <row r="103" spans="1:8" ht="15.75">
      <c r="A103" s="10"/>
      <c r="B103" s="10"/>
      <c r="C103" s="34"/>
      <c r="D103" s="11"/>
      <c r="H103" s="9"/>
    </row>
    <row r="104" spans="1:8" ht="15.75">
      <c r="A104" s="43" t="s">
        <v>204</v>
      </c>
      <c r="B104" s="43"/>
      <c r="C104" s="43"/>
      <c r="D104" s="43"/>
      <c r="E104" s="43"/>
      <c r="H104" s="9"/>
    </row>
    <row r="105" spans="1:8" ht="15.75">
      <c r="A105" s="10"/>
      <c r="B105" s="10"/>
      <c r="C105" s="34"/>
      <c r="D105" s="11"/>
      <c r="H105" s="9"/>
    </row>
    <row r="106" spans="1:8" ht="15.75">
      <c r="A106" s="10"/>
      <c r="B106" s="10"/>
      <c r="C106" s="34"/>
      <c r="H106" s="9"/>
    </row>
    <row r="107" spans="1:8" ht="15.75">
      <c r="A107" s="10"/>
      <c r="B107" s="10"/>
      <c r="C107" s="12" t="s">
        <v>205</v>
      </c>
      <c r="D107" s="12"/>
      <c r="E107" s="12"/>
      <c r="H107" s="9"/>
    </row>
    <row r="108" spans="1:8" ht="15.75">
      <c r="A108" s="10"/>
      <c r="B108" s="10"/>
      <c r="C108" s="11"/>
      <c r="D108" s="13"/>
      <c r="E108" s="11"/>
      <c r="H108" s="9"/>
    </row>
    <row r="109" spans="1:8" ht="15.75">
      <c r="A109" s="10"/>
      <c r="B109" s="10"/>
      <c r="C109" s="14" t="s">
        <v>206</v>
      </c>
      <c r="D109" s="13"/>
      <c r="E109" s="14"/>
      <c r="H109" s="9"/>
    </row>
    <row r="110" spans="1:8" ht="18.75">
      <c r="A110" s="15"/>
      <c r="C110" s="16" t="s">
        <v>207</v>
      </c>
      <c r="D110" s="13"/>
      <c r="E110" s="16"/>
      <c r="H110" s="9"/>
    </row>
    <row r="111" spans="1:8" ht="15.75">
      <c r="A111" s="15"/>
      <c r="C111" s="14"/>
      <c r="D111" s="13"/>
      <c r="E111" s="14"/>
      <c r="H111" s="9"/>
    </row>
    <row r="112" spans="1:8" ht="15.75">
      <c r="A112" s="15"/>
      <c r="C112" s="14" t="s">
        <v>206</v>
      </c>
      <c r="D112" s="13"/>
      <c r="E112" s="14"/>
      <c r="H112" s="9"/>
    </row>
    <row r="113" spans="1:8" ht="15.75">
      <c r="A113" s="15"/>
      <c r="C113" s="17" t="s">
        <v>208</v>
      </c>
      <c r="D113" s="13"/>
      <c r="E113" s="17"/>
      <c r="H113" s="9"/>
    </row>
    <row r="114" spans="1:8" ht="15">
      <c r="A114" s="44"/>
      <c r="B114" s="45"/>
      <c r="D114" s="46"/>
      <c r="H114" s="9"/>
    </row>
  </sheetData>
  <sheetProtection/>
  <mergeCells count="5">
    <mergeCell ref="A99:D99"/>
    <mergeCell ref="D97:E97"/>
    <mergeCell ref="A100:H100"/>
    <mergeCell ref="A102:G102"/>
    <mergeCell ref="A104:E10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3" r:id="rId1"/>
  <headerFooter>
    <oddHeader>&amp;CMETALURGIJA U 2021. GODINI
&amp;"-,Kurziv"CPV 44316400-2 - Željeznarija i 44316000-8 Željezna roba</oddHeader>
  </headerFooter>
  <rowBreaks count="1" manualBreakCount="1">
    <brk id="9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nabava</dc:creator>
  <cp:keywords/>
  <dc:description/>
  <cp:lastModifiedBy>Svjetlana Prajdić</cp:lastModifiedBy>
  <cp:lastPrinted>2021-05-19T07:39:14Z</cp:lastPrinted>
  <dcterms:created xsi:type="dcterms:W3CDTF">2015-11-02T08:35:54Z</dcterms:created>
  <dcterms:modified xsi:type="dcterms:W3CDTF">2021-05-19T07:39:50Z</dcterms:modified>
  <cp:category/>
  <cp:version/>
  <cp:contentType/>
  <cp:contentStatus/>
</cp:coreProperties>
</file>